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№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<sst xmlns="http://schemas.openxmlformats.org/spreadsheetml/2006/main" count="243" uniqueCount="242">
  <si>
    <t xml:space="preserve">Код </t>
  </si>
  <si>
    <t xml:space="preserve">Исполнено 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</si>
  <si>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</si>
  <si>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</si>
  <si>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</si>
  <si>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</si>
  <si>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</si>
  <si>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</si>
  <si>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1 01 02022 01 0000 110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</si>
  <si>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</si>
  <si>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</si>
  <si>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</si>
  <si>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</si>
  <si>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</si>
  <si>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</si>
  <si>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</si>
  <si>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</si>
  <si>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</si>
  <si>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</si>
  <si>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1 06 06000 00 0000 110</t>
  </si>
  <si>
    <t>Земельный налог</t>
  </si>
  <si>
    <t>1 06 06010 00 0000 110</t>
  </si>
  <si>
    <t>1 06 06012 04 0000 110</t>
  </si>
  <si>
    <t>1 06 06020 00 0000 000</t>
  </si>
  <si>
    <t>1 06 06022 04 0000 110</t>
  </si>
  <si>
    <t>1 08 00000 00 0000 000</t>
  </si>
  <si>
    <t>ГОСУДАРСТВЕННАЯ ПОШЛИНА, СБОРЫ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</si>
  <si>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</si>
  <si>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</si>
  <si>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1 08 07000 01 0000 110</t>
  </si>
  <si>
    <t>1 11 00000 00 0000 000</t>
  </si>
  <si>
    <t>1 11 05000 00 0000 120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</si>
  <si>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</si>
  <si>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</si>
  <si>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</si>
  <si>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</si>
  <si>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</si>
  <si>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</si>
  <si>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</si>
  <si>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1 14 00000 00 0000 000</t>
  </si>
  <si>
    <t>1 16 00000 00 0000 000</t>
  </si>
  <si>
    <t>ШТРАФЫ,САНКЦИИ,ВОЗМЕЩЕНИЕ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</si>
  <si>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</si>
  <si>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</si>
  <si>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</si>
  <si>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</si>
  <si>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</si>
  <si>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</si>
  <si>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</si>
  <si>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</si>
  <si>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</si>
  <si>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</si>
  <si>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городских округов на выравнивание уровня бюджетной обеспеченности</t>
  </si>
  <si>
    <t>2 02 02000 00 0000 151</t>
  </si>
  <si>
    <t>ВСЕГО ДОХОДОВ</t>
  </si>
  <si>
    <t>1 13 00000 00 0000 000</t>
  </si>
  <si>
    <t>ДОХОДЫ ОТ ОКАЗАНИЯ ПЛАТНЫХ УСЛУГ И КОМПЕНСАЦИИ ЗАТРАТ ГОСУДАРСТВА</t>
  </si>
  <si>
    <t>1 13 03040 04 0000 130</t>
  </si>
  <si>
    <t>1 14 02033 04 0000 410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</si>
  <si>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средства,выдачей регистрационных знаков, приемом квалифицированных экзаменов на получение права на управление транспортными средствами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</si>
  <si>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</si>
  <si>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1 11 05010 04 0000 120</t>
  </si>
  <si>
    <t>Доходы от сдачи в аренду имущества,находящегося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</si>
  <si>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2 02 01001 04 0000 151</t>
  </si>
  <si>
    <t>2 02 02022 04 0000 151</t>
  </si>
  <si>
    <t>2 02 02024 04 0000 151</t>
  </si>
  <si>
    <t>2 02 02077 00 0000 151</t>
  </si>
  <si>
    <t>2 02 02077 04 0000 151</t>
  </si>
  <si>
    <t>2 02 02078 00 0000 151</t>
  </si>
  <si>
    <t>Субсидии бюджетам на бюджетные инвестиции для модернизации объектов коммунальной инфраструктуры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</si>
  <si>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</si>
  <si>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</si>
  <si>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</si>
  <si>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</si>
  <si>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</si>
  <si>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</si>
  <si>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</si>
  <si>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</si>
  <si>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</si>
  <si>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</si>
  <si>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</si>
  <si>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>Субвенции  бюджетам  субъектов Российской Федерации и муниципальных образований</t>
  </si>
  <si>
    <t>2 02 03001 00 0000 151</t>
  </si>
  <si>
    <t>Субвенции  бюджетам на оплату жилищно-коммунальных услуг отдельным категориям граждан</t>
  </si>
  <si>
    <t>2 02 03001 04 0000 151</t>
  </si>
  <si>
    <t>Субвенции  бюджетам городских округов на оплату жилищно-коммунальных услуг отдельным категориям граждан</t>
  </si>
  <si>
    <t>2 02 03004 00 0000 151</t>
  </si>
  <si>
    <t>2 02 03004 04 0000 151</t>
  </si>
  <si>
    <t>2 02 03013 00 0000 151</t>
  </si>
  <si>
    <t>2 02 03013 04 0000 151</t>
  </si>
  <si>
    <t>2 02 03015 00 0000 151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</si>
  <si>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</si>
  <si>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</si>
  <si>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</si>
  <si>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</si>
  <si>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2 02 03021 00 0000 151</t>
  </si>
  <si>
    <t>Субвенции  бюджетам муниципальных образований на  ежемесячное денежное вознаграждение за классное руководство</t>
  </si>
  <si>
    <t>Субвенции  бюджетам городских округов на  ежемесячное денежное вознаграждение за классное руководство</t>
  </si>
  <si>
    <t>2 02 03024 00 0000 151</t>
  </si>
  <si>
    <t>Субвенции местным бюджетам 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</si>
  <si>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</si>
  <si>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2 02 03022 00 0000 151</t>
  </si>
  <si>
    <t>Субвенции  бюджетам муниципальных образований на предоставление гражданам субсидий на оплату жилого помещения и коммунальных услуг</t>
  </si>
  <si>
    <t>Субвенции 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</si>
  <si>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</si>
  <si>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>2 02 02026 04 0000 151</t>
  </si>
  <si>
    <t>Субвенции  бюджетам муниципальных образований на 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</si>
  <si>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Субвенции  бюджетам городских округов на 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</si>
  <si>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2 02 03027 00 0000 151</t>
  </si>
  <si>
    <t>2 02 02027 04 0000 151</t>
  </si>
  <si>
    <t>2 02 03029 00 0000 151</t>
  </si>
  <si>
    <t>2 02 02029 04 0000 151</t>
  </si>
  <si>
    <t>Субвенции 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</si>
  <si>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</si>
  <si>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</t>
  </si>
  <si>
    <t>2 07 00000 00 0000 180</t>
  </si>
  <si>
    <t xml:space="preserve">Прочие безвозмездные поступления в бюджеты городских округов </t>
  </si>
  <si>
    <t>1 14 06012 04 0000 430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</si>
  <si>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</si>
  <si>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</si>
  <si>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городских округов</t>
  </si>
  <si>
    <t>1 14 02000 00 0000 410</t>
  </si>
  <si>
    <t xml:space="preserve">              (тыс.руб.)</t>
  </si>
  <si>
    <t xml:space="preserve">Показатели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</si>
  <si>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</si>
  <si>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 городского округа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</si>
  <si>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</si>
  <si>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 бюджетам городских округов на обеспечение мер социальной поддержки для лиц, награжденных знаком "Почетный донор СССР",  "Почетный донор России"</t>
  </si>
  <si>
    <t>Субвенции  бюджетам на обеспечение мер социальной поддержки для лиц, награжденных знаком "Почетный донор СССР",  "Почетный донор России"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</si>
  <si>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</si>
  <si>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</si>
  <si>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</si>
  <si>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</si>
  <si>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1 17 05000 00 0000 180</t>
  </si>
  <si>
    <t>Прочие неналоговые доходы</t>
  </si>
  <si>
    <t>1 14 06000 00 0000 430</t>
  </si>
  <si>
    <t>Доходы от продажи земельных участков, находящихся  в государственной и муниципальной собственности (за исключением земельных участков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</si>
  <si>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предприятий,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</si>
  <si>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</si>
  <si>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1 13 03000 00 0000 130</t>
  </si>
  <si>
    <t xml:space="preserve">Прочие доходы от оказания платных услуг и компенсации затрат государства </t>
  </si>
  <si>
    <t>1 11 05010 00 0000 120</t>
  </si>
  <si>
    <t>Доходы ,получаемые  в виде арендной платы за земельные участки, государственная собственность на которые не разграничена, а также средства от продажи права на заключение  договоров аренды указанных земельных участков</t>
  </si>
  <si>
    <t>Приложение №2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</si>
  <si>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</si>
  <si>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</si>
  <si>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Земельный налог, взимаемый по ставкам, установленным в соответствии с подпунктом 2 пункта 1 статьи 394 Налогового кодекса 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</si>
  <si>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</si>
  <si>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</si>
  <si>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</si>
  <si>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городскогих округов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</si>
  <si>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</si>
  <si>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</si>
  <si>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</si>
  <si>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Наименование кода видов доходов, подвидов доходов, классификации операций сектора государственного управления, относящихся к доходам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</si>
  <si>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</si>
  <si>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2 02 02088 00 0000 151</t>
  </si>
  <si>
    <t>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</si>
  <si>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</si>
  <si>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</si>
  <si>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2 02 03055 04 0000 151</t>
  </si>
  <si>
    <t>2 02 03069 00 0000 151</t>
  </si>
  <si>
    <t>2 02 03069 04 0000 151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</si>
  <si>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 Отечественной войны 1941-1945 годов"</t>
  </si>
  <si>
    <t>Субвенции бюджетам  городских округов на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 Отечественной войны 1941-1945 годов"</t>
  </si>
  <si>
    <t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</si>
  <si>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</si>
  <si>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1 05 03000 01 0000 110</t>
  </si>
  <si>
    <t>Единый сельскохозяйственный  налог</t>
  </si>
  <si>
    <t xml:space="preserve">Доходы, получаемые в виде арендной платы за земельные участки, государственна собственность на которые не разграничена и которые расположены в границахгородских округов, а также средства от продажи права на заключение договоров аренды указанных земельных участков </t>
  </si>
  <si>
    <t>1 14 02032 04 0000 410</t>
  </si>
  <si>
    <t>1 16 30000 00 0000 140</t>
  </si>
  <si>
    <t>Денежные взыскания (штрафы) за административные правонарушения в области  дорожного движения</t>
  </si>
  <si>
    <t>2 02 02024 00 0000 151</t>
  </si>
  <si>
    <t>Субсидии 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</si>
  <si>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</si>
  <si>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2 02 03020 00 0000 151</t>
  </si>
  <si>
    <t>2 02 03020 04 0000 151</t>
  </si>
  <si>
    <t>Субвенции бюджетам городских округов на выплату единовременного пособия  при всех формах устройства детей,лишенных родительского попечения, в семью</t>
  </si>
  <si>
    <t>2 02 03053 00 0000 151</t>
  </si>
  <si>
    <t>Субвенции  бюджетам  на  выплату единовременного пособия беременной жене военнослужащего, проходящего военную службу по призыву , а также ежемесячного пособия  на ребенка военнослужащего, проходящего военую слукжбу по призыву</t>
  </si>
  <si>
    <t>Субвенции  бюджетам городских округов  на  выплату единовременного пособия беременной жене военнослужащего, проходящего военную службу по призыву , а также ежемесячного пособия  на ребенка военнослужащего, проходящего военую слукжбу по призыву</t>
  </si>
  <si>
    <t>2 02 04000 00 0000 151</t>
  </si>
  <si>
    <t>Иные междюбжетные трансферты</t>
  </si>
  <si>
    <t>2 02 04025 00 0000 151</t>
  </si>
  <si>
    <t>Междюбжетные трансферты,передаваемые бюджетам на комплектование книжных фондов библиотек муниципальных  образований и государственных библиотек городов Москвы и Санкт-Петербурга</t>
  </si>
  <si>
    <t>2 02 04025 04 0000 151</t>
  </si>
  <si>
    <t xml:space="preserve">Междюбжетные трансферты,передаваемые бюджетам городских округов на комплектование книжных фондов библиотек муниципальных  образований </t>
  </si>
  <si>
    <t>2 02 04029 04 0000 151</t>
  </si>
  <si>
    <t>2 02 04029 00 0000 151</t>
  </si>
  <si>
    <t>Междюбжетные трансферты,передаваемые  бюджетам городских округов на реализацию дополнительных мероприятий,направленных на снижение напряженности на рынке труда</t>
  </si>
  <si>
    <t>2 07 00000 04 0000 180</t>
  </si>
  <si>
    <t>Прочие междюбжетные трансферты, передаваемые бюджетам</t>
  </si>
  <si>
    <t>Прочие междюбжетные трансферты, передаваемые бюджетам городских округов</t>
  </si>
  <si>
    <t>Доходы от сдачи в аренду имущества,находящегося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</si>
  <si>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2 02 02088 04 0001 151</t>
  </si>
  <si>
    <t>Субсидии бюджетам городских округов 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</si>
  <si>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</si>
  <si>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Субсидии бюджетам городских округов  на обеспечение мероприятий по капитальному ремонту многоквартирных домов  за счет средств бюджетов</t>
  </si>
  <si>
    <t>Субвенции бюджетам на выплату единовременного пособия  при всех формах устройства детей, лишенных родительского попечения, в семью</t>
  </si>
  <si>
    <t>2 02 03021 04 0000 151</t>
  </si>
  <si>
    <t>Междюбжетные трансферты местным бюджетам на реализацию дополнительных мероприятий, направленных на снижение напряженности на рынке труда</t>
  </si>
  <si>
    <t>к Решению Совета народных депутатов</t>
  </si>
  <si>
    <t>Краснобродского городского округа</t>
  </si>
  <si>
    <t>НАЛОГОВЫЕ И НЕНАЛОГОВЫЕ ДОХОДЫ</t>
  </si>
  <si>
    <t>Доходы от реализации 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</si>
  <si>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 имущества, находящегося в оперативном управлении учреждений,находящихся в ведении органов управления городских округов (за исключением имущества  муниципальных автономных учреждений) в части реализации  основных средств 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</si>
  <si>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</si>
  <si>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1 01 02010 01 0000 110</t>
  </si>
  <si>
    <t>1 01 02030 01 0000 110</t>
  </si>
  <si>
    <t>Налог на доходы физических лиц с доходов, полученных физическими лицами  в соответствии со статьей 228 Налогового Кодекса  Российской Федерации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</si>
  <si>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</si>
  <si>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 у физических лиц на основании патента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</si>
  <si>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</si>
  <si>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</si>
  <si>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2 02 02009 00 0000 151</t>
  </si>
  <si>
    <t>2 02 02009 04 0000 151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</si>
  <si>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</si>
  <si>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</si>
  <si>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</si>
  <si>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2 02 03070 04 0000 151</t>
  </si>
  <si>
    <t>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</si>
  <si>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</si>
  <si>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</si>
  <si>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</si>
  <si>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</si>
  <si>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2 02 04034 04 0001 151</t>
  </si>
  <si>
    <t>2 02 04034 00 0002 151</t>
  </si>
  <si>
    <t>2 02 04034 04 0002 151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</si>
  <si>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</si>
  <si>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ВОЗВРАТ ОСТАТКОВ СУБСИДИЙ, СУБВЕНЦИЙ И ИНЫХ МЕЖБЮДЖЕТНЫХ ТРАНСФЕРТОВ, ИМЕЮЩИХ ЦЕЛЕВОЕ НАЗНАЧЕНИЕ, ПРОШЛЫХ ЛЕТ</t>
  </si>
  <si>
    <t>2 07 04999 00 0000 151</t>
  </si>
  <si>
    <t>2 07 04999 04 0000 151</t>
  </si>
  <si>
    <t>2 19 00000 00 0000 000</t>
  </si>
  <si>
    <t>2 19 04000 04 0000 151</t>
  </si>
  <si>
    <t>доходов бюджета Краснобродского городского округа за 2011 год</t>
  </si>
  <si>
    <t>1 17 01000 00 0000 180</t>
  </si>
  <si>
    <t>Невыясненные поступления</t>
  </si>
  <si>
    <t>Невыясненные поступления, зачисляемые в бюджеты городских округов</t>
  </si>
  <si>
    <t>1 17 01040 04 0000 180</t>
  </si>
  <si>
    <t>2 02 03024 04 0000 151</t>
  </si>
  <si>
    <t xml:space="preserve">от 22.06.2012  №21/421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</si>
</sst>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PSM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3" borderId="1" xfId="0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80" fontId="3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6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justify" vertical="top" wrapText="1"/>
    </xf>
    <xf numFmtId="180" fontId="3" fillId="0" borderId="3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180" fontId="7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 topLeftCell="A1">
      <selection activeCell="C4" sqref="C4"/>
    </sheetView>
  </sheetViews>
  <sheetFormatPr defaultColWidth="9.140625" defaultRowHeight="12.75"/>
  <cols>
    <col min="1" max="1" width="23.7109375" style="0" customWidth="1"/>
    <col min="2" max="2" width="55.8515625" style="0" customWidth="1"/>
    <col min="3" max="3" width="19.00390625" style="0" customWidth="1"/>
  </cols>
  <sheetData>
    <row r="1" spans="1:3" ht="15">
      <c r="A1" s="1"/>
      <c r="B1" s="15"/>
      <c r="C1" s="16" t="s">
        <v>143</v>
      </c>
    </row>
    <row r="2" spans="1:3" ht="15">
      <c r="A2" s="1"/>
      <c r="B2" s="31" t="s">
        <v>202</v>
      </c>
      <c r="C2" s="31"/>
    </row>
    <row r="3" spans="1:3" ht="15">
      <c r="A3" s="1"/>
      <c r="B3" s="31" t="s">
        <v>203</v>
      </c>
      <c r="C3" s="31"/>
    </row>
    <row r="4" spans="1:3" ht="15">
      <c r="A4" s="1"/>
      <c r="B4" s="16"/>
      <c r="C4" s="16" t="s">
        <v>241</v>
      </c>
    </row>
    <row r="5" spans="1:3" ht="12.75">
      <c r="A5" s="1"/>
      <c r="B5" s="2"/>
      <c r="C5" s="2"/>
    </row>
    <row r="6" spans="1:3" ht="18.75">
      <c r="A6" s="30" t="s">
        <v>123</v>
      </c>
      <c r="B6" s="30"/>
      <c r="C6" s="30"/>
    </row>
    <row r="7" spans="1:3" ht="18.75">
      <c r="A7" s="30" t="s">
        <v>235</v>
      </c>
      <c r="B7" s="30"/>
      <c r="C7" s="30"/>
    </row>
    <row r="8" spans="1:3" ht="18.75">
      <c r="A8" s="30" t="s">
        <v>124</v>
      </c>
      <c r="B8" s="30"/>
      <c r="C8" s="30"/>
    </row>
    <row r="9" spans="1:3" ht="18.75">
      <c r="A9" s="30" t="s">
        <v>125</v>
      </c>
      <c r="B9" s="30"/>
      <c r="C9" s="30"/>
    </row>
    <row r="10" spans="1:3" ht="12.75">
      <c r="A10" s="1"/>
      <c r="B10" s="1"/>
      <c r="C10" s="1" t="s">
        <v>122</v>
      </c>
    </row>
    <row r="11" spans="1:3" ht="46.5" customHeight="1">
      <c r="A11" s="3" t="s">
        <v>0</v>
      </c>
      <c r="B11" s="4" t="s">
        <v>154</v>
      </c>
      <c r="C11" s="4" t="s">
        <v>1</v>
      </c>
    </row>
    <row r="12" spans="1:3" ht="15" customHeight="1">
      <c r="A12" s="5" t="s">
        <v>2</v>
      </c>
      <c r="B12" s="5" t="s">
        <v>204</v>
      </c>
      <c r="C12" s="11">
        <f>C14+C21+C24+C32+C35+C41+C43+C46+C56+C53</f>
        <v>272216</v>
      </c>
    </row>
    <row r="13" spans="1:3" ht="16.5" customHeight="1">
      <c r="A13" s="5" t="s">
        <v>3</v>
      </c>
      <c r="B13" s="5" t="s">
        <v>4</v>
      </c>
      <c r="C13" s="11">
        <v>73828</v>
      </c>
    </row>
    <row r="14" spans="1:3" ht="17.25" customHeight="1">
      <c r="A14" s="5" t="s">
        <v>5</v>
      </c>
      <c r="B14" s="5" t="s">
        <v>6</v>
      </c>
      <c r="C14" s="11">
        <f>C15+C16+C17+C18+C19+C20</f>
        <v>73828</v>
      </c>
    </row>
    <row r="15" spans="1:3" ht="47.25" customHeight="1">
      <c r="A15" s="5" t="s">
        <v>208</v>
      </c>
      <c r="B15" s="5" t="s">
        <v>153</v>
      </c>
      <c r="C15" s="11">
        <v>17</v>
      </c>
    </row>
    <row r="16" spans="1:3" ht="126">
      <c r="A16" s="5" t="s">
        <v>7</v>
      </c>
      <c r="B16" s="5" t="s">
        <v>152</v>
      </c>
      <c r="C16" s="11">
        <v>73729</v>
      </c>
    </row>
    <row r="17" spans="1:3" ht="110.25" customHeight="1">
      <c r="A17" s="5" t="s">
        <v>8</v>
      </c>
      <c r="B17" s="5" t="s">
        <v>151</v>
      </c>
      <c r="C17" s="11">
        <v>24</v>
      </c>
    </row>
    <row r="18" spans="1:3" ht="62.25" customHeight="1">
      <c r="A18" s="5" t="s">
        <v>209</v>
      </c>
      <c r="B18" s="5" t="s">
        <v>210</v>
      </c>
      <c r="C18" s="11">
        <v>5</v>
      </c>
    </row>
    <row r="19" spans="1:3" ht="110.25">
      <c r="A19" s="5" t="s">
        <v>9</v>
      </c>
      <c r="B19" s="5" t="s">
        <v>60</v>
      </c>
      <c r="C19" s="11">
        <v>49</v>
      </c>
    </row>
    <row r="20" spans="1:3" ht="78.75">
      <c r="A20" s="5" t="s">
        <v>211</v>
      </c>
      <c r="B20" s="5" t="s">
        <v>212</v>
      </c>
      <c r="C20" s="11">
        <v>4</v>
      </c>
    </row>
    <row r="21" spans="1:3" ht="17.25" customHeight="1">
      <c r="A21" s="6" t="s">
        <v>10</v>
      </c>
      <c r="B21" s="6" t="s">
        <v>11</v>
      </c>
      <c r="C21" s="12">
        <f>C22+C23</f>
        <v>5246</v>
      </c>
    </row>
    <row r="22" spans="1:3" ht="31.5">
      <c r="A22" s="5" t="s">
        <v>12</v>
      </c>
      <c r="B22" s="5" t="s">
        <v>13</v>
      </c>
      <c r="C22" s="12">
        <v>5242</v>
      </c>
    </row>
    <row r="23" spans="1:3" ht="15.75">
      <c r="A23" s="5" t="s">
        <v>167</v>
      </c>
      <c r="B23" s="5" t="s">
        <v>168</v>
      </c>
      <c r="C23" s="11">
        <v>4</v>
      </c>
    </row>
    <row r="24" spans="1:3" ht="17.25" customHeight="1">
      <c r="A24" s="6" t="s">
        <v>14</v>
      </c>
      <c r="B24" s="6" t="s">
        <v>15</v>
      </c>
      <c r="C24" s="11">
        <f>C25+C27</f>
        <v>2345</v>
      </c>
    </row>
    <row r="25" spans="1:3" ht="14.25" customHeight="1">
      <c r="A25" s="5" t="s">
        <v>16</v>
      </c>
      <c r="B25" s="5" t="s">
        <v>17</v>
      </c>
      <c r="C25" s="11">
        <v>257</v>
      </c>
    </row>
    <row r="26" spans="1:3" ht="47.25">
      <c r="A26" s="6" t="s">
        <v>18</v>
      </c>
      <c r="B26" s="6" t="s">
        <v>150</v>
      </c>
      <c r="C26" s="11">
        <v>257</v>
      </c>
    </row>
    <row r="27" spans="1:3" ht="15" customHeight="1">
      <c r="A27" s="5" t="s">
        <v>19</v>
      </c>
      <c r="B27" s="5" t="s">
        <v>20</v>
      </c>
      <c r="C27" s="11">
        <f>C29+C30</f>
        <v>2088</v>
      </c>
    </row>
    <row r="28" spans="1:3" ht="46.5" customHeight="1">
      <c r="A28" s="6" t="s">
        <v>21</v>
      </c>
      <c r="B28" s="6" t="s">
        <v>149</v>
      </c>
      <c r="C28" s="11">
        <v>441</v>
      </c>
    </row>
    <row r="29" spans="1:3" ht="78" customHeight="1">
      <c r="A29" s="5" t="s">
        <v>22</v>
      </c>
      <c r="B29" s="5" t="s">
        <v>148</v>
      </c>
      <c r="C29" s="11">
        <v>441</v>
      </c>
    </row>
    <row r="30" spans="1:3" ht="48" customHeight="1">
      <c r="A30" s="6" t="s">
        <v>23</v>
      </c>
      <c r="B30" s="6" t="s">
        <v>147</v>
      </c>
      <c r="C30" s="11">
        <v>1647</v>
      </c>
    </row>
    <row r="31" spans="1:3" ht="79.5" customHeight="1">
      <c r="A31" s="5" t="s">
        <v>24</v>
      </c>
      <c r="B31" s="5" t="s">
        <v>146</v>
      </c>
      <c r="C31" s="11">
        <v>1647</v>
      </c>
    </row>
    <row r="32" spans="1:3" ht="15.75">
      <c r="A32" s="6" t="s">
        <v>25</v>
      </c>
      <c r="B32" s="6" t="s">
        <v>26</v>
      </c>
      <c r="C32" s="12">
        <v>49</v>
      </c>
    </row>
    <row r="33" spans="1:3" ht="47.25">
      <c r="A33" s="5" t="s">
        <v>29</v>
      </c>
      <c r="B33" s="5" t="s">
        <v>27</v>
      </c>
      <c r="C33" s="12">
        <v>49</v>
      </c>
    </row>
    <row r="34" spans="1:3" ht="110.25">
      <c r="A34" s="5" t="s">
        <v>28</v>
      </c>
      <c r="B34" s="5" t="s">
        <v>59</v>
      </c>
      <c r="C34" s="12">
        <v>49</v>
      </c>
    </row>
    <row r="35" spans="1:3" ht="47.25">
      <c r="A35" s="6" t="s">
        <v>30</v>
      </c>
      <c r="B35" s="6" t="s">
        <v>145</v>
      </c>
      <c r="C35" s="11">
        <f>C37+C39</f>
        <v>156655</v>
      </c>
    </row>
    <row r="36" spans="1:3" ht="94.5">
      <c r="A36" s="5" t="s">
        <v>31</v>
      </c>
      <c r="B36" s="5" t="s">
        <v>144</v>
      </c>
      <c r="C36" s="11">
        <v>156655</v>
      </c>
    </row>
    <row r="37" spans="1:3" ht="82.5" customHeight="1">
      <c r="A37" s="6" t="s">
        <v>141</v>
      </c>
      <c r="B37" s="6" t="s">
        <v>142</v>
      </c>
      <c r="C37" s="11">
        <v>155030</v>
      </c>
    </row>
    <row r="38" spans="1:3" ht="94.5">
      <c r="A38" s="5" t="s">
        <v>61</v>
      </c>
      <c r="B38" s="8" t="s">
        <v>169</v>
      </c>
      <c r="C38" s="11">
        <v>155030</v>
      </c>
    </row>
    <row r="39" spans="1:3" ht="99" customHeight="1">
      <c r="A39" s="5" t="s">
        <v>32</v>
      </c>
      <c r="B39" s="5" t="s">
        <v>194</v>
      </c>
      <c r="C39" s="11">
        <v>1625</v>
      </c>
    </row>
    <row r="40" spans="1:3" ht="78.75">
      <c r="A40" s="5" t="s">
        <v>33</v>
      </c>
      <c r="B40" s="5" t="s">
        <v>62</v>
      </c>
      <c r="C40" s="11">
        <v>1625</v>
      </c>
    </row>
    <row r="41" spans="1:3" ht="31.5">
      <c r="A41" s="6" t="s">
        <v>34</v>
      </c>
      <c r="B41" s="6" t="s">
        <v>35</v>
      </c>
      <c r="C41" s="11">
        <v>10463</v>
      </c>
    </row>
    <row r="42" spans="1:3" ht="15" customHeight="1">
      <c r="A42" s="6" t="s">
        <v>36</v>
      </c>
      <c r="B42" s="6" t="s">
        <v>37</v>
      </c>
      <c r="C42" s="11">
        <v>10463</v>
      </c>
    </row>
    <row r="43" spans="1:3" ht="31.5">
      <c r="A43" s="6" t="s">
        <v>55</v>
      </c>
      <c r="B43" s="6" t="s">
        <v>56</v>
      </c>
      <c r="C43" s="11">
        <v>12101</v>
      </c>
    </row>
    <row r="44" spans="1:3" ht="31.5">
      <c r="A44" s="6" t="s">
        <v>139</v>
      </c>
      <c r="B44" s="6" t="s">
        <v>140</v>
      </c>
      <c r="C44" s="11">
        <v>12101</v>
      </c>
    </row>
    <row r="45" spans="1:3" ht="47.25">
      <c r="A45" s="6" t="s">
        <v>57</v>
      </c>
      <c r="B45" s="6" t="s">
        <v>138</v>
      </c>
      <c r="C45" s="11">
        <v>12101</v>
      </c>
    </row>
    <row r="46" spans="1:3" ht="31.5">
      <c r="A46" s="5" t="s">
        <v>39</v>
      </c>
      <c r="B46" s="5" t="s">
        <v>38</v>
      </c>
      <c r="C46" s="11">
        <f>C47+C50</f>
        <v>11272</v>
      </c>
    </row>
    <row r="47" spans="1:3" ht="78.75">
      <c r="A47" s="6" t="s">
        <v>121</v>
      </c>
      <c r="B47" s="5" t="s">
        <v>205</v>
      </c>
      <c r="C47" s="11">
        <v>7874</v>
      </c>
    </row>
    <row r="48" spans="1:3" ht="94.5">
      <c r="A48" s="6" t="s">
        <v>170</v>
      </c>
      <c r="B48" s="5" t="s">
        <v>206</v>
      </c>
      <c r="C48" s="11">
        <v>4</v>
      </c>
    </row>
    <row r="49" spans="1:3" ht="94.5" customHeight="1">
      <c r="A49" s="6" t="s">
        <v>58</v>
      </c>
      <c r="B49" s="6" t="s">
        <v>137</v>
      </c>
      <c r="C49" s="11">
        <v>7870</v>
      </c>
    </row>
    <row r="50" spans="1:3" ht="63">
      <c r="A50" s="6" t="s">
        <v>135</v>
      </c>
      <c r="B50" s="6" t="s">
        <v>136</v>
      </c>
      <c r="C50" s="11">
        <v>3398</v>
      </c>
    </row>
    <row r="51" spans="1:3" ht="47.25">
      <c r="A51" s="6" t="s">
        <v>118</v>
      </c>
      <c r="B51" s="6" t="s">
        <v>119</v>
      </c>
      <c r="C51" s="11">
        <v>3398</v>
      </c>
    </row>
    <row r="52" spans="1:3" ht="63">
      <c r="A52" s="6" t="s">
        <v>117</v>
      </c>
      <c r="B52" s="6" t="s">
        <v>120</v>
      </c>
      <c r="C52" s="11">
        <v>3398</v>
      </c>
    </row>
    <row r="53" spans="1:3" ht="18" customHeight="1">
      <c r="A53" s="5" t="s">
        <v>40</v>
      </c>
      <c r="B53" s="5" t="s">
        <v>41</v>
      </c>
      <c r="C53" s="13">
        <f>C54+C55</f>
        <v>227</v>
      </c>
    </row>
    <row r="54" spans="1:3" ht="32.25" customHeight="1">
      <c r="A54" s="5" t="s">
        <v>171</v>
      </c>
      <c r="B54" s="5" t="s">
        <v>172</v>
      </c>
      <c r="C54" s="11">
        <v>123</v>
      </c>
    </row>
    <row r="55" spans="1:4" ht="47.25">
      <c r="A55" s="5" t="s">
        <v>42</v>
      </c>
      <c r="B55" s="5" t="s">
        <v>43</v>
      </c>
      <c r="C55" s="11">
        <v>104</v>
      </c>
      <c r="D55" s="19"/>
    </row>
    <row r="56" spans="1:4" ht="15.75">
      <c r="A56" s="5" t="s">
        <v>44</v>
      </c>
      <c r="B56" s="5" t="s">
        <v>45</v>
      </c>
      <c r="C56" s="13">
        <v>30</v>
      </c>
      <c r="D56" s="19"/>
    </row>
    <row r="57" spans="1:4" ht="15.75">
      <c r="A57" s="27" t="s">
        <v>236</v>
      </c>
      <c r="B57" s="21" t="s">
        <v>237</v>
      </c>
      <c r="C57" s="13">
        <v>1</v>
      </c>
      <c r="D57" s="19"/>
    </row>
    <row r="58" spans="1:4" ht="31.5">
      <c r="A58" s="28" t="s">
        <v>239</v>
      </c>
      <c r="B58" s="21" t="s">
        <v>238</v>
      </c>
      <c r="C58" s="13">
        <v>1</v>
      </c>
      <c r="D58" s="19"/>
    </row>
    <row r="59" spans="1:4" ht="15.75">
      <c r="A59" s="5" t="s">
        <v>133</v>
      </c>
      <c r="B59" s="5" t="s">
        <v>134</v>
      </c>
      <c r="C59" s="13">
        <v>29</v>
      </c>
      <c r="D59" s="19"/>
    </row>
    <row r="60" spans="1:4" ht="31.5">
      <c r="A60" s="5" t="s">
        <v>46</v>
      </c>
      <c r="B60" s="5" t="s">
        <v>47</v>
      </c>
      <c r="C60" s="13">
        <v>29</v>
      </c>
      <c r="D60" s="19"/>
    </row>
    <row r="61" spans="1:3" ht="15.75">
      <c r="A61" s="6" t="s">
        <v>48</v>
      </c>
      <c r="B61" s="6" t="s">
        <v>49</v>
      </c>
      <c r="C61" s="14">
        <f>C62+C125+C123</f>
        <v>166538.30000000002</v>
      </c>
    </row>
    <row r="62" spans="1:3" ht="31.5">
      <c r="A62" s="5" t="s">
        <v>50</v>
      </c>
      <c r="B62" s="5" t="s">
        <v>132</v>
      </c>
      <c r="C62" s="14">
        <f>C63+C65+C82+C111</f>
        <v>165291.30000000002</v>
      </c>
    </row>
    <row r="63" spans="1:3" ht="33" customHeight="1">
      <c r="A63" s="5" t="s">
        <v>51</v>
      </c>
      <c r="B63" s="5" t="s">
        <v>131</v>
      </c>
      <c r="C63" s="13">
        <v>14725</v>
      </c>
    </row>
    <row r="64" spans="1:3" ht="31.5">
      <c r="A64" s="6" t="s">
        <v>63</v>
      </c>
      <c r="B64" s="6" t="s">
        <v>52</v>
      </c>
      <c r="C64" s="13">
        <v>14725</v>
      </c>
    </row>
    <row r="65" spans="1:3" ht="48" customHeight="1">
      <c r="A65" s="5" t="s">
        <v>53</v>
      </c>
      <c r="B65" s="5" t="s">
        <v>130</v>
      </c>
      <c r="C65" s="14">
        <f>C68+C70+C72+C74+C77+C80+C66</f>
        <v>40560.600000000006</v>
      </c>
    </row>
    <row r="66" spans="1:3" ht="48" customHeight="1">
      <c r="A66" s="6" t="s">
        <v>215</v>
      </c>
      <c r="B66" s="20" t="s">
        <v>213</v>
      </c>
      <c r="C66" s="11">
        <v>3750</v>
      </c>
    </row>
    <row r="67" spans="1:3" ht="48" customHeight="1">
      <c r="A67" s="6" t="s">
        <v>216</v>
      </c>
      <c r="B67" s="21" t="s">
        <v>214</v>
      </c>
      <c r="C67" s="11">
        <v>3750</v>
      </c>
    </row>
    <row r="68" spans="1:3" ht="63">
      <c r="A68" s="6" t="s">
        <v>173</v>
      </c>
      <c r="B68" s="5" t="s">
        <v>175</v>
      </c>
      <c r="C68" s="12">
        <v>1414.4</v>
      </c>
    </row>
    <row r="69" spans="1:3" ht="63">
      <c r="A69" s="6" t="s">
        <v>65</v>
      </c>
      <c r="B69" s="5" t="s">
        <v>174</v>
      </c>
      <c r="C69" s="12">
        <v>1414.4</v>
      </c>
    </row>
    <row r="70" spans="1:3" ht="78.75">
      <c r="A70" s="6" t="s">
        <v>66</v>
      </c>
      <c r="B70" s="6" t="s">
        <v>207</v>
      </c>
      <c r="C70" s="12">
        <v>21540.8</v>
      </c>
    </row>
    <row r="71" spans="1:3" ht="51" customHeight="1">
      <c r="A71" s="6" t="s">
        <v>67</v>
      </c>
      <c r="B71" s="6" t="s">
        <v>129</v>
      </c>
      <c r="C71" s="12">
        <v>21540.8</v>
      </c>
    </row>
    <row r="72" spans="1:3" ht="30.75" customHeight="1">
      <c r="A72" s="6" t="s">
        <v>68</v>
      </c>
      <c r="B72" s="6" t="s">
        <v>69</v>
      </c>
      <c r="C72" s="11">
        <v>2400</v>
      </c>
    </row>
    <row r="73" spans="1:3" ht="47.25">
      <c r="A73" s="6" t="s">
        <v>70</v>
      </c>
      <c r="B73" s="6" t="s">
        <v>71</v>
      </c>
      <c r="C73" s="11">
        <v>2400</v>
      </c>
    </row>
    <row r="74" spans="1:3" ht="113.25" customHeight="1">
      <c r="A74" s="7" t="s">
        <v>156</v>
      </c>
      <c r="B74" s="6" t="s">
        <v>158</v>
      </c>
      <c r="C74" s="12">
        <v>1339.4</v>
      </c>
    </row>
    <row r="75" spans="1:3" ht="113.25" customHeight="1">
      <c r="A75" s="7" t="s">
        <v>157</v>
      </c>
      <c r="B75" s="6" t="s">
        <v>159</v>
      </c>
      <c r="C75" s="12">
        <v>1339.4</v>
      </c>
    </row>
    <row r="76" spans="1:3" ht="85.5" customHeight="1">
      <c r="A76" s="7" t="s">
        <v>195</v>
      </c>
      <c r="B76" s="6" t="s">
        <v>196</v>
      </c>
      <c r="C76" s="12">
        <v>1339.4</v>
      </c>
    </row>
    <row r="77" spans="1:3" ht="62.25" customHeight="1">
      <c r="A77" s="7" t="s">
        <v>72</v>
      </c>
      <c r="B77" s="8" t="s">
        <v>73</v>
      </c>
      <c r="C77" s="14">
        <v>494.7</v>
      </c>
    </row>
    <row r="78" spans="1:3" ht="63.75" customHeight="1">
      <c r="A78" s="7" t="s">
        <v>74</v>
      </c>
      <c r="B78" s="7" t="s">
        <v>75</v>
      </c>
      <c r="C78" s="14">
        <v>494.7</v>
      </c>
    </row>
    <row r="79" spans="1:3" ht="63.75" customHeight="1">
      <c r="A79" s="7" t="s">
        <v>197</v>
      </c>
      <c r="B79" s="7" t="s">
        <v>198</v>
      </c>
      <c r="C79" s="14">
        <v>494.7</v>
      </c>
    </row>
    <row r="80" spans="1:3" ht="16.5" customHeight="1">
      <c r="A80" s="7" t="s">
        <v>76</v>
      </c>
      <c r="B80" s="8" t="s">
        <v>77</v>
      </c>
      <c r="C80" s="14">
        <v>9621.3</v>
      </c>
    </row>
    <row r="81" spans="1:3" ht="16.5" customHeight="1">
      <c r="A81" s="7" t="s">
        <v>78</v>
      </c>
      <c r="B81" s="7" t="s">
        <v>79</v>
      </c>
      <c r="C81" s="14">
        <v>9621.3</v>
      </c>
    </row>
    <row r="82" spans="1:3" ht="31.5">
      <c r="A82" s="7" t="s">
        <v>80</v>
      </c>
      <c r="B82" s="7" t="s">
        <v>81</v>
      </c>
      <c r="C82" s="14">
        <f>C83+C85+C87+C89+C91+C93+C95+C97+C99+C101+C103+C105+C107+C109</f>
        <v>107109.10000000002</v>
      </c>
    </row>
    <row r="83" spans="1:3" ht="31.5">
      <c r="A83" s="6" t="s">
        <v>82</v>
      </c>
      <c r="B83" s="6" t="s">
        <v>83</v>
      </c>
      <c r="C83" s="12">
        <v>7367.4</v>
      </c>
    </row>
    <row r="84" spans="1:3" ht="47.25">
      <c r="A84" s="7" t="s">
        <v>84</v>
      </c>
      <c r="B84" s="6" t="s">
        <v>85</v>
      </c>
      <c r="C84" s="14">
        <v>7367.4</v>
      </c>
    </row>
    <row r="85" spans="1:3" ht="47.25" customHeight="1">
      <c r="A85" s="5" t="s">
        <v>86</v>
      </c>
      <c r="B85" s="5" t="s">
        <v>128</v>
      </c>
      <c r="C85" s="12">
        <v>410.9</v>
      </c>
    </row>
    <row r="86" spans="1:3" ht="64.5" customHeight="1">
      <c r="A86" s="5" t="s">
        <v>87</v>
      </c>
      <c r="B86" s="5" t="s">
        <v>127</v>
      </c>
      <c r="C86" s="12">
        <v>410.9</v>
      </c>
    </row>
    <row r="87" spans="1:3" ht="63.75" customHeight="1">
      <c r="A87" s="5" t="s">
        <v>88</v>
      </c>
      <c r="B87" s="5" t="s">
        <v>91</v>
      </c>
      <c r="C87" s="12">
        <v>494.7</v>
      </c>
    </row>
    <row r="88" spans="1:3" ht="68.25" customHeight="1">
      <c r="A88" s="7" t="s">
        <v>89</v>
      </c>
      <c r="B88" s="6" t="s">
        <v>126</v>
      </c>
      <c r="C88" s="14">
        <v>494.7</v>
      </c>
    </row>
    <row r="89" spans="1:3" ht="47.25">
      <c r="A89" s="5" t="s">
        <v>90</v>
      </c>
      <c r="B89" s="5" t="s">
        <v>92</v>
      </c>
      <c r="C89" s="12">
        <v>576.8</v>
      </c>
    </row>
    <row r="90" spans="1:3" ht="47.25">
      <c r="A90" s="6" t="s">
        <v>93</v>
      </c>
      <c r="B90" s="6" t="s">
        <v>94</v>
      </c>
      <c r="C90" s="12">
        <v>576.8</v>
      </c>
    </row>
    <row r="91" spans="1:3" ht="47.25">
      <c r="A91" s="7" t="s">
        <v>176</v>
      </c>
      <c r="B91" s="6" t="s">
        <v>199</v>
      </c>
      <c r="C91" s="12">
        <v>183</v>
      </c>
    </row>
    <row r="92" spans="1:3" ht="50.25" customHeight="1">
      <c r="A92" s="7" t="s">
        <v>177</v>
      </c>
      <c r="B92" s="6" t="s">
        <v>178</v>
      </c>
      <c r="C92" s="12">
        <v>183</v>
      </c>
    </row>
    <row r="93" spans="1:3" ht="47.25" customHeight="1">
      <c r="A93" s="7" t="s">
        <v>95</v>
      </c>
      <c r="B93" s="7" t="s">
        <v>96</v>
      </c>
      <c r="C93" s="14">
        <v>1281</v>
      </c>
    </row>
    <row r="94" spans="1:3" ht="47.25">
      <c r="A94" s="7" t="s">
        <v>200</v>
      </c>
      <c r="B94" s="7" t="s">
        <v>97</v>
      </c>
      <c r="C94" s="14">
        <v>1281</v>
      </c>
    </row>
    <row r="95" spans="1:3" ht="47.25">
      <c r="A95" s="7" t="s">
        <v>101</v>
      </c>
      <c r="B95" s="7" t="s">
        <v>102</v>
      </c>
      <c r="C95" s="13">
        <v>2440</v>
      </c>
    </row>
    <row r="96" spans="1:3" ht="47.25">
      <c r="A96" s="7" t="s">
        <v>64</v>
      </c>
      <c r="B96" s="7" t="s">
        <v>103</v>
      </c>
      <c r="C96" s="13">
        <v>2440</v>
      </c>
    </row>
    <row r="97" spans="1:3" ht="47.25">
      <c r="A97" s="7" t="s">
        <v>98</v>
      </c>
      <c r="B97" s="7" t="s">
        <v>99</v>
      </c>
      <c r="C97" s="14">
        <v>86835.6</v>
      </c>
    </row>
    <row r="98" spans="1:3" ht="47.25">
      <c r="A98" s="7" t="s">
        <v>240</v>
      </c>
      <c r="B98" s="7" t="s">
        <v>100</v>
      </c>
      <c r="C98" s="14">
        <v>86835.6</v>
      </c>
    </row>
    <row r="99" spans="1:3" ht="78.75">
      <c r="A99" s="7" t="s">
        <v>104</v>
      </c>
      <c r="B99" s="7" t="s">
        <v>106</v>
      </c>
      <c r="C99" s="14">
        <v>1000</v>
      </c>
    </row>
    <row r="100" spans="1:3" ht="78.75">
      <c r="A100" s="7" t="s">
        <v>105</v>
      </c>
      <c r="B100" s="7" t="s">
        <v>107</v>
      </c>
      <c r="C100" s="14">
        <v>1000</v>
      </c>
    </row>
    <row r="101" spans="1:3" ht="63">
      <c r="A101" s="7" t="s">
        <v>108</v>
      </c>
      <c r="B101" s="7" t="s">
        <v>165</v>
      </c>
      <c r="C101" s="14">
        <v>2832.6</v>
      </c>
    </row>
    <row r="102" spans="1:3" ht="63">
      <c r="A102" s="7" t="s">
        <v>109</v>
      </c>
      <c r="B102" s="7" t="s">
        <v>166</v>
      </c>
      <c r="C102" s="14">
        <v>2832.6</v>
      </c>
    </row>
    <row r="103" spans="1:3" ht="94.5">
      <c r="A103" s="7" t="s">
        <v>110</v>
      </c>
      <c r="B103" s="7" t="s">
        <v>112</v>
      </c>
      <c r="C103" s="14">
        <v>943</v>
      </c>
    </row>
    <row r="104" spans="1:3" ht="94.5">
      <c r="A104" s="7" t="s">
        <v>111</v>
      </c>
      <c r="B104" s="7" t="s">
        <v>113</v>
      </c>
      <c r="C104" s="14">
        <v>943</v>
      </c>
    </row>
    <row r="105" spans="1:3" s="17" customFormat="1" ht="89.25" customHeight="1">
      <c r="A105" s="8" t="s">
        <v>179</v>
      </c>
      <c r="B105" s="8" t="s">
        <v>180</v>
      </c>
      <c r="C105" s="14">
        <v>370.8</v>
      </c>
    </row>
    <row r="106" spans="1:3" s="17" customFormat="1" ht="93" customHeight="1">
      <c r="A106" s="8" t="s">
        <v>160</v>
      </c>
      <c r="B106" s="8" t="s">
        <v>181</v>
      </c>
      <c r="C106" s="14">
        <v>370.8</v>
      </c>
    </row>
    <row r="107" spans="1:3" ht="111" customHeight="1">
      <c r="A107" s="5" t="s">
        <v>161</v>
      </c>
      <c r="B107" s="10" t="s">
        <v>163</v>
      </c>
      <c r="C107" s="12">
        <v>966.6</v>
      </c>
    </row>
    <row r="108" spans="1:3" ht="109.5" customHeight="1">
      <c r="A108" s="5" t="s">
        <v>162</v>
      </c>
      <c r="B108" s="10" t="s">
        <v>164</v>
      </c>
      <c r="C108" s="12">
        <v>966.6</v>
      </c>
    </row>
    <row r="109" spans="1:3" ht="109.5" customHeight="1">
      <c r="A109" s="5" t="s">
        <v>218</v>
      </c>
      <c r="B109" s="5" t="s">
        <v>217</v>
      </c>
      <c r="C109" s="12">
        <v>1406.7</v>
      </c>
    </row>
    <row r="110" spans="1:3" ht="109.5" customHeight="1">
      <c r="A110" s="5" t="s">
        <v>220</v>
      </c>
      <c r="B110" s="20" t="s">
        <v>219</v>
      </c>
      <c r="C110" s="12">
        <v>1406.7</v>
      </c>
    </row>
    <row r="111" spans="1:3" ht="26.25" customHeight="1">
      <c r="A111" s="5" t="s">
        <v>182</v>
      </c>
      <c r="B111" s="10" t="s">
        <v>183</v>
      </c>
      <c r="C111" s="12">
        <f>C112+C114+C121+C116</f>
        <v>2896.6</v>
      </c>
    </row>
    <row r="112" spans="1:3" ht="66.75" customHeight="1">
      <c r="A112" s="5" t="s">
        <v>184</v>
      </c>
      <c r="B112" s="10" t="s">
        <v>185</v>
      </c>
      <c r="C112" s="12">
        <v>13</v>
      </c>
    </row>
    <row r="113" spans="1:3" ht="58.5" customHeight="1">
      <c r="A113" s="5" t="s">
        <v>186</v>
      </c>
      <c r="B113" s="10" t="s">
        <v>187</v>
      </c>
      <c r="C113" s="12">
        <v>13</v>
      </c>
    </row>
    <row r="114" spans="1:3" ht="64.5" customHeight="1">
      <c r="A114" s="5" t="s">
        <v>189</v>
      </c>
      <c r="B114" s="10" t="s">
        <v>201</v>
      </c>
      <c r="C114" s="12">
        <v>985.3</v>
      </c>
    </row>
    <row r="115" spans="1:3" ht="63.75" customHeight="1">
      <c r="A115" s="5" t="s">
        <v>188</v>
      </c>
      <c r="B115" s="10" t="s">
        <v>190</v>
      </c>
      <c r="C115" s="12">
        <v>985.3</v>
      </c>
    </row>
    <row r="116" spans="1:3" ht="63" customHeight="1">
      <c r="A116" s="5" t="s">
        <v>221</v>
      </c>
      <c r="B116" s="20" t="s">
        <v>222</v>
      </c>
      <c r="C116" s="12">
        <f>C117+C119</f>
        <v>1643.1</v>
      </c>
    </row>
    <row r="117" spans="1:3" ht="86.25" customHeight="1">
      <c r="A117" s="5" t="s">
        <v>224</v>
      </c>
      <c r="B117" s="5" t="s">
        <v>223</v>
      </c>
      <c r="C117" s="12">
        <v>1153.6</v>
      </c>
    </row>
    <row r="118" spans="1:3" ht="96" customHeight="1">
      <c r="A118" s="5" t="s">
        <v>226</v>
      </c>
      <c r="B118" s="22" t="s">
        <v>225</v>
      </c>
      <c r="C118" s="12">
        <v>1153.6</v>
      </c>
    </row>
    <row r="119" spans="1:3" ht="110.25" customHeight="1">
      <c r="A119" s="5" t="s">
        <v>227</v>
      </c>
      <c r="B119" s="5" t="s">
        <v>222</v>
      </c>
      <c r="C119" s="12">
        <v>489.5</v>
      </c>
    </row>
    <row r="120" spans="1:3" ht="120" customHeight="1">
      <c r="A120" s="5" t="s">
        <v>228</v>
      </c>
      <c r="B120" s="20" t="s">
        <v>229</v>
      </c>
      <c r="C120" s="12">
        <v>489.5</v>
      </c>
    </row>
    <row r="121" spans="1:3" ht="30" customHeight="1">
      <c r="A121" s="5" t="s">
        <v>231</v>
      </c>
      <c r="B121" s="10" t="s">
        <v>192</v>
      </c>
      <c r="C121" s="12">
        <v>255.2</v>
      </c>
    </row>
    <row r="122" spans="1:3" ht="30" customHeight="1">
      <c r="A122" s="5" t="s">
        <v>232</v>
      </c>
      <c r="B122" s="10" t="s">
        <v>193</v>
      </c>
      <c r="C122" s="12">
        <v>255.2</v>
      </c>
    </row>
    <row r="123" spans="1:3" ht="30" customHeight="1">
      <c r="A123" s="5" t="s">
        <v>115</v>
      </c>
      <c r="B123" s="5" t="s">
        <v>114</v>
      </c>
      <c r="C123" s="12">
        <v>2163</v>
      </c>
    </row>
    <row r="124" spans="1:3" ht="30" customHeight="1">
      <c r="A124" s="5" t="s">
        <v>191</v>
      </c>
      <c r="B124" s="5" t="s">
        <v>116</v>
      </c>
      <c r="C124" s="12">
        <v>2163</v>
      </c>
    </row>
    <row r="125" spans="1:3" ht="30" customHeight="1">
      <c r="A125" s="5" t="s">
        <v>233</v>
      </c>
      <c r="B125" s="23" t="s">
        <v>230</v>
      </c>
      <c r="C125" s="12">
        <v>-916</v>
      </c>
    </row>
    <row r="126" spans="1:3" ht="64.5" customHeight="1">
      <c r="A126" s="5" t="s">
        <v>234</v>
      </c>
      <c r="B126" s="24" t="s">
        <v>155</v>
      </c>
      <c r="C126" s="12">
        <v>-916</v>
      </c>
    </row>
    <row r="127" spans="1:3" ht="15.75">
      <c r="A127" s="9"/>
      <c r="B127" s="18" t="s">
        <v>54</v>
      </c>
      <c r="C127" s="29">
        <f>C12+C61</f>
        <v>438754.30000000005</v>
      </c>
    </row>
    <row r="128" ht="15.75">
      <c r="C128" s="25"/>
    </row>
    <row r="129" ht="12.75">
      <c r="C129" s="26"/>
    </row>
  </sheetData>
  <mergeCells count="6">
    <mergeCell ref="A8:C8"/>
    <mergeCell ref="A6:C6"/>
    <mergeCell ref="A9:C9"/>
    <mergeCell ref="B2:C2"/>
    <mergeCell ref="B3:C3"/>
    <mergeCell ref="A7:C7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WIN7XP</cp:lastModifiedBy>
  <cp:lastPrinted>2012-04-20T08:46:31Z</cp:lastPrinted>
  <dcterms:created xsi:type="dcterms:W3CDTF">1996-10-08T23:32:33Z</dcterms:created>
  <dcterms:modified xsi:type="dcterms:W3CDTF">2012-06-25T06:12:21Z</dcterms:modified>
  <cp:category/>
  <cp:version/>
  <cp:contentType/>
  <cp:contentStatus/>
</cp:coreProperties>
</file>